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ofesor" sheetId="1" r:id="rId1"/>
    <sheet name="Conferentiar" sheetId="2" r:id="rId2"/>
  </sheets>
  <definedNames/>
  <calcPr fullCalcOnLoad="1"/>
</workbook>
</file>

<file path=xl/sharedStrings.xml><?xml version="1.0" encoding="utf-8"?>
<sst xmlns="http://schemas.openxmlformats.org/spreadsheetml/2006/main" count="54" uniqueCount="32">
  <si>
    <t>Universitatea de Stiinte Agricole si Medicina Veterinara "Ion Ionescu de la Brad" Iasi</t>
  </si>
  <si>
    <t>Facultatea</t>
  </si>
  <si>
    <t>Departamentul</t>
  </si>
  <si>
    <t>Nume si Prenume</t>
  </si>
  <si>
    <t>Nr. crt.</t>
  </si>
  <si>
    <t>In revista</t>
  </si>
  <si>
    <t>Activitate autor</t>
  </si>
  <si>
    <t>F.I.</t>
  </si>
  <si>
    <t>Capitol de carte</t>
  </si>
  <si>
    <t>Prim autor</t>
  </si>
  <si>
    <t>Autor de corespondenta</t>
  </si>
  <si>
    <t>Brevete internationale EU WO</t>
  </si>
  <si>
    <t>Categorie</t>
  </si>
  <si>
    <t>FIC</t>
  </si>
  <si>
    <t>FIC D</t>
  </si>
  <si>
    <t>FIC AP</t>
  </si>
  <si>
    <t>FIC AC</t>
  </si>
  <si>
    <t>h index</t>
  </si>
  <si>
    <t>H index</t>
  </si>
  <si>
    <t>F.I. echivalent capitol si brevete</t>
  </si>
  <si>
    <t>PROFESOR / CS1 / Habilitare Criterii minimale</t>
  </si>
  <si>
    <t>Criterii minimale indeplinite</t>
  </si>
  <si>
    <t>Total punctaj echivalent</t>
  </si>
  <si>
    <t>Dupa introducerea activitatii autorului trebuie scris DA in casutele corespunzatoare activitatilor</t>
  </si>
  <si>
    <t>Se poate scrie in dreptul aceluaiasi articol in mai multe casute "DA"</t>
  </si>
  <si>
    <t>In domeniu de cercetare declarate</t>
  </si>
  <si>
    <t>Criteriu indeplinit cu ajutor F.I. echivalent</t>
  </si>
  <si>
    <t>CONFERENTIAR / CS2</t>
  </si>
  <si>
    <t>Dupa introducerea activitatii autorului trebuie scris DA in casutele corespunzatoare</t>
  </si>
  <si>
    <t>Se poate scrie DA in dreptul aceluaiasi articol in mai multe casute</t>
  </si>
  <si>
    <t>Pentru utilizare in afara USAMV Iasi va rugam sa solicitati acordul autorului</t>
  </si>
  <si>
    <t>Pentru utilizare in afara USAMV Iasi va rugam solicitati sa acordul autorului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</si>
</sst>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A1">
      <selection activeCell="C3" sqref="C3:F3"/>
    </sheetView>
  </sheetViews>
  <sheetFormatPr defaultColWidth="9.140625" defaultRowHeight="15"/>
  <cols>
    <col min="1" max="1" width="3.8515625" style="0" customWidth="1"/>
    <col min="2" max="2" width="49.7109375" style="0" customWidth="1"/>
    <col min="3" max="3" width="8.00390625" style="0" customWidth="1"/>
    <col min="4" max="4" width="12.00390625" style="0" bestFit="1" customWidth="1"/>
    <col min="5" max="5" width="5.7109375" style="0" bestFit="1" customWidth="1"/>
    <col min="6" max="6" width="14.00390625" style="0" customWidth="1"/>
    <col min="7" max="7" width="7.140625" style="0" customWidth="1"/>
    <col min="8" max="8" width="8.57421875" style="0" customWidth="1"/>
    <col min="9" max="9" width="13.7109375" style="0" customWidth="1"/>
    <col min="10" max="10" width="16.421875" style="0" bestFit="1" customWidth="1"/>
  </cols>
  <sheetData>
    <row r="1" spans="1:13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4"/>
      <c r="K1" s="1"/>
      <c r="L1" s="1"/>
      <c r="M1" s="1"/>
    </row>
    <row r="2" ht="15.75" thickBot="1"/>
    <row r="3" spans="1:10" ht="15">
      <c r="A3" s="4"/>
      <c r="B3" s="5" t="s">
        <v>1</v>
      </c>
      <c r="C3" s="21"/>
      <c r="D3" s="22"/>
      <c r="E3" s="22"/>
      <c r="F3" s="23"/>
      <c r="G3" s="17"/>
      <c r="H3" s="17"/>
      <c r="I3" s="18"/>
      <c r="J3" s="3"/>
    </row>
    <row r="4" spans="1:10" ht="15">
      <c r="A4" s="4"/>
      <c r="B4" s="5" t="s">
        <v>2</v>
      </c>
      <c r="C4" s="24"/>
      <c r="D4" s="25"/>
      <c r="E4" s="25"/>
      <c r="F4" s="26"/>
      <c r="G4" s="17"/>
      <c r="H4" s="17"/>
      <c r="I4" s="18"/>
      <c r="J4" s="3"/>
    </row>
    <row r="5" spans="1:10" ht="15.75" thickBot="1">
      <c r="A5" s="4"/>
      <c r="B5" s="5" t="s">
        <v>3</v>
      </c>
      <c r="C5" s="27"/>
      <c r="D5" s="28"/>
      <c r="E5" s="28"/>
      <c r="F5" s="29"/>
      <c r="G5" s="17"/>
      <c r="H5" s="17"/>
      <c r="I5" s="18"/>
      <c r="J5" s="3"/>
    </row>
    <row r="8" spans="1:21" ht="45">
      <c r="A8" s="6" t="s">
        <v>4</v>
      </c>
      <c r="B8" s="6" t="s">
        <v>6</v>
      </c>
      <c r="C8" s="6" t="s">
        <v>5</v>
      </c>
      <c r="D8" s="6" t="s">
        <v>25</v>
      </c>
      <c r="E8" s="6" t="s">
        <v>9</v>
      </c>
      <c r="F8" s="6" t="s">
        <v>10</v>
      </c>
      <c r="G8" s="10" t="s">
        <v>7</v>
      </c>
      <c r="H8" s="6" t="s">
        <v>8</v>
      </c>
      <c r="I8" s="6" t="s">
        <v>11</v>
      </c>
      <c r="J8" s="10" t="s">
        <v>19</v>
      </c>
      <c r="M8" s="30" t="s">
        <v>23</v>
      </c>
      <c r="N8" s="31"/>
      <c r="O8" s="31"/>
      <c r="P8" s="31"/>
      <c r="R8" s="32" t="s">
        <v>24</v>
      </c>
      <c r="S8" s="32"/>
      <c r="T8" s="32"/>
      <c r="U8" s="32"/>
    </row>
    <row r="9" spans="1:10" ht="15">
      <c r="A9" s="7">
        <v>1</v>
      </c>
      <c r="B9" s="15"/>
      <c r="C9" s="16"/>
      <c r="D9" s="16"/>
      <c r="E9" s="16"/>
      <c r="F9" s="16"/>
      <c r="G9" s="16"/>
      <c r="H9" s="16"/>
      <c r="I9" s="16"/>
      <c r="J9" s="8">
        <f>IF(H9="DA",2,IF(I9="DA",4,0))</f>
        <v>0</v>
      </c>
    </row>
    <row r="10" spans="1:10" ht="15">
      <c r="A10" s="7">
        <v>2</v>
      </c>
      <c r="B10" s="15"/>
      <c r="C10" s="16"/>
      <c r="D10" s="16"/>
      <c r="E10" s="16"/>
      <c r="F10" s="16"/>
      <c r="G10" s="16"/>
      <c r="H10" s="16"/>
      <c r="I10" s="16"/>
      <c r="J10" s="8">
        <f aca="true" t="shared" si="0" ref="J10:J58">IF(H10="DA",2,IF(I10="DA",4,0))</f>
        <v>0</v>
      </c>
    </row>
    <row r="11" spans="1:10" ht="15">
      <c r="A11" s="7">
        <v>3</v>
      </c>
      <c r="B11" s="15"/>
      <c r="C11" s="16"/>
      <c r="D11" s="16"/>
      <c r="E11" s="16"/>
      <c r="F11" s="16"/>
      <c r="G11" s="16"/>
      <c r="H11" s="16"/>
      <c r="I11" s="16"/>
      <c r="J11" s="8">
        <f t="shared" si="0"/>
        <v>0</v>
      </c>
    </row>
    <row r="12" spans="1:10" ht="15">
      <c r="A12" s="7">
        <v>4</v>
      </c>
      <c r="B12" s="15"/>
      <c r="C12" s="16"/>
      <c r="D12" s="16"/>
      <c r="E12" s="16"/>
      <c r="F12" s="16"/>
      <c r="G12" s="16"/>
      <c r="H12" s="16"/>
      <c r="I12" s="16"/>
      <c r="J12" s="8">
        <f t="shared" si="0"/>
        <v>0</v>
      </c>
    </row>
    <row r="13" spans="1:10" ht="15">
      <c r="A13" s="7">
        <v>5</v>
      </c>
      <c r="B13" s="15"/>
      <c r="C13" s="16"/>
      <c r="D13" s="16"/>
      <c r="E13" s="16"/>
      <c r="F13" s="16"/>
      <c r="G13" s="16"/>
      <c r="H13" s="16"/>
      <c r="I13" s="16"/>
      <c r="J13" s="8">
        <f t="shared" si="0"/>
        <v>0</v>
      </c>
    </row>
    <row r="14" spans="1:10" ht="15">
      <c r="A14" s="7">
        <v>6</v>
      </c>
      <c r="B14" s="15"/>
      <c r="C14" s="16"/>
      <c r="D14" s="16"/>
      <c r="E14" s="16"/>
      <c r="F14" s="16"/>
      <c r="G14" s="16"/>
      <c r="H14" s="16"/>
      <c r="I14" s="16"/>
      <c r="J14" s="8">
        <f t="shared" si="0"/>
        <v>0</v>
      </c>
    </row>
    <row r="15" spans="1:10" ht="15">
      <c r="A15" s="7">
        <v>7</v>
      </c>
      <c r="B15" s="15"/>
      <c r="C15" s="16"/>
      <c r="D15" s="16"/>
      <c r="E15" s="16"/>
      <c r="F15" s="16"/>
      <c r="G15" s="16"/>
      <c r="H15" s="16"/>
      <c r="I15" s="16"/>
      <c r="J15" s="8">
        <f t="shared" si="0"/>
        <v>0</v>
      </c>
    </row>
    <row r="16" spans="1:10" ht="15">
      <c r="A16" s="7">
        <v>8</v>
      </c>
      <c r="B16" s="15"/>
      <c r="C16" s="16"/>
      <c r="D16" s="16"/>
      <c r="E16" s="16"/>
      <c r="F16" s="16"/>
      <c r="G16" s="16"/>
      <c r="H16" s="16"/>
      <c r="I16" s="16"/>
      <c r="J16" s="8">
        <f t="shared" si="0"/>
        <v>0</v>
      </c>
    </row>
    <row r="17" spans="1:10" ht="15">
      <c r="A17" s="7">
        <v>9</v>
      </c>
      <c r="B17" s="15"/>
      <c r="C17" s="16"/>
      <c r="D17" s="16"/>
      <c r="E17" s="16"/>
      <c r="F17" s="16"/>
      <c r="G17" s="16"/>
      <c r="H17" s="16"/>
      <c r="I17" s="16"/>
      <c r="J17" s="8">
        <f t="shared" si="0"/>
        <v>0</v>
      </c>
    </row>
    <row r="18" spans="1:10" ht="15">
      <c r="A18" s="7">
        <v>10</v>
      </c>
      <c r="B18" s="15"/>
      <c r="C18" s="16"/>
      <c r="D18" s="16"/>
      <c r="E18" s="16"/>
      <c r="F18" s="16"/>
      <c r="G18" s="16"/>
      <c r="H18" s="16"/>
      <c r="I18" s="16"/>
      <c r="J18" s="8">
        <f t="shared" si="0"/>
        <v>0</v>
      </c>
    </row>
    <row r="19" spans="1:10" ht="15">
      <c r="A19" s="7">
        <v>11</v>
      </c>
      <c r="B19" s="15"/>
      <c r="C19" s="16"/>
      <c r="D19" s="16"/>
      <c r="E19" s="16"/>
      <c r="F19" s="16"/>
      <c r="G19" s="16"/>
      <c r="H19" s="16"/>
      <c r="I19" s="16"/>
      <c r="J19" s="8">
        <f t="shared" si="0"/>
        <v>0</v>
      </c>
    </row>
    <row r="20" spans="1:10" ht="15">
      <c r="A20" s="7">
        <v>12</v>
      </c>
      <c r="B20" s="15"/>
      <c r="C20" s="16"/>
      <c r="D20" s="16"/>
      <c r="E20" s="16"/>
      <c r="F20" s="16"/>
      <c r="G20" s="16"/>
      <c r="H20" s="16"/>
      <c r="I20" s="16"/>
      <c r="J20" s="8">
        <f t="shared" si="0"/>
        <v>0</v>
      </c>
    </row>
    <row r="21" spans="1:10" ht="15">
      <c r="A21" s="7">
        <v>13</v>
      </c>
      <c r="B21" s="15"/>
      <c r="C21" s="16"/>
      <c r="D21" s="16"/>
      <c r="E21" s="16"/>
      <c r="F21" s="16"/>
      <c r="G21" s="16"/>
      <c r="H21" s="16"/>
      <c r="I21" s="16"/>
      <c r="J21" s="8">
        <f t="shared" si="0"/>
        <v>0</v>
      </c>
    </row>
    <row r="22" spans="1:10" ht="15">
      <c r="A22" s="7">
        <v>14</v>
      </c>
      <c r="B22" s="15"/>
      <c r="C22" s="16"/>
      <c r="D22" s="16"/>
      <c r="E22" s="16"/>
      <c r="F22" s="16"/>
      <c r="G22" s="16"/>
      <c r="H22" s="16"/>
      <c r="I22" s="16"/>
      <c r="J22" s="8">
        <f t="shared" si="0"/>
        <v>0</v>
      </c>
    </row>
    <row r="23" spans="1:10" ht="15">
      <c r="A23" s="7">
        <v>15</v>
      </c>
      <c r="B23" s="15"/>
      <c r="C23" s="16"/>
      <c r="D23" s="16"/>
      <c r="E23" s="16"/>
      <c r="F23" s="16"/>
      <c r="G23" s="16"/>
      <c r="H23" s="16"/>
      <c r="I23" s="16"/>
      <c r="J23" s="8">
        <f t="shared" si="0"/>
        <v>0</v>
      </c>
    </row>
    <row r="24" spans="1:10" ht="15">
      <c r="A24" s="7">
        <v>16</v>
      </c>
      <c r="B24" s="15"/>
      <c r="C24" s="16"/>
      <c r="D24" s="16"/>
      <c r="E24" s="16"/>
      <c r="F24" s="16"/>
      <c r="G24" s="16"/>
      <c r="H24" s="16"/>
      <c r="I24" s="16"/>
      <c r="J24" s="8">
        <f t="shared" si="0"/>
        <v>0</v>
      </c>
    </row>
    <row r="25" spans="1:10" ht="15">
      <c r="A25" s="7">
        <v>17</v>
      </c>
      <c r="B25" s="15"/>
      <c r="C25" s="16"/>
      <c r="D25" s="16"/>
      <c r="E25" s="16"/>
      <c r="F25" s="16"/>
      <c r="G25" s="16"/>
      <c r="H25" s="16"/>
      <c r="I25" s="16"/>
      <c r="J25" s="8">
        <f t="shared" si="0"/>
        <v>0</v>
      </c>
    </row>
    <row r="26" spans="1:10" ht="15">
      <c r="A26" s="7">
        <v>18</v>
      </c>
      <c r="B26" s="15"/>
      <c r="C26" s="16"/>
      <c r="D26" s="16"/>
      <c r="E26" s="16"/>
      <c r="F26" s="16"/>
      <c r="G26" s="16"/>
      <c r="H26" s="16"/>
      <c r="I26" s="16"/>
      <c r="J26" s="8">
        <f t="shared" si="0"/>
        <v>0</v>
      </c>
    </row>
    <row r="27" spans="1:10" ht="15">
      <c r="A27" s="7">
        <v>19</v>
      </c>
      <c r="B27" s="15"/>
      <c r="C27" s="16"/>
      <c r="D27" s="16"/>
      <c r="E27" s="16"/>
      <c r="F27" s="16"/>
      <c r="G27" s="16"/>
      <c r="H27" s="16"/>
      <c r="I27" s="16"/>
      <c r="J27" s="8">
        <f t="shared" si="0"/>
        <v>0</v>
      </c>
    </row>
    <row r="28" spans="1:10" ht="15">
      <c r="A28" s="7">
        <v>20</v>
      </c>
      <c r="B28" s="15"/>
      <c r="C28" s="16"/>
      <c r="D28" s="16"/>
      <c r="E28" s="16"/>
      <c r="F28" s="16"/>
      <c r="G28" s="16"/>
      <c r="H28" s="16"/>
      <c r="I28" s="16"/>
      <c r="J28" s="8">
        <f t="shared" si="0"/>
        <v>0</v>
      </c>
    </row>
    <row r="29" spans="1:10" ht="15">
      <c r="A29" s="7">
        <v>21</v>
      </c>
      <c r="B29" s="15"/>
      <c r="C29" s="16"/>
      <c r="D29" s="16"/>
      <c r="E29" s="16"/>
      <c r="F29" s="16"/>
      <c r="G29" s="16"/>
      <c r="H29" s="16"/>
      <c r="I29" s="16"/>
      <c r="J29" s="8">
        <f t="shared" si="0"/>
        <v>0</v>
      </c>
    </row>
    <row r="30" spans="1:10" ht="15">
      <c r="A30" s="7">
        <v>22</v>
      </c>
      <c r="B30" s="15"/>
      <c r="C30" s="16"/>
      <c r="D30" s="16"/>
      <c r="E30" s="16"/>
      <c r="F30" s="16"/>
      <c r="G30" s="16"/>
      <c r="H30" s="16"/>
      <c r="I30" s="16"/>
      <c r="J30" s="8">
        <f t="shared" si="0"/>
        <v>0</v>
      </c>
    </row>
    <row r="31" spans="1:10" ht="15">
      <c r="A31" s="7">
        <v>23</v>
      </c>
      <c r="B31" s="15"/>
      <c r="C31" s="16"/>
      <c r="D31" s="16"/>
      <c r="E31" s="16"/>
      <c r="F31" s="16"/>
      <c r="G31" s="16"/>
      <c r="H31" s="16"/>
      <c r="I31" s="16"/>
      <c r="J31" s="8">
        <f t="shared" si="0"/>
        <v>0</v>
      </c>
    </row>
    <row r="32" spans="1:10" ht="15">
      <c r="A32" s="7">
        <v>24</v>
      </c>
      <c r="B32" s="15"/>
      <c r="C32" s="16"/>
      <c r="D32" s="16"/>
      <c r="E32" s="16"/>
      <c r="F32" s="16"/>
      <c r="G32" s="16"/>
      <c r="H32" s="16"/>
      <c r="I32" s="16"/>
      <c r="J32" s="8">
        <f t="shared" si="0"/>
        <v>0</v>
      </c>
    </row>
    <row r="33" spans="1:10" ht="15">
      <c r="A33" s="7">
        <v>25</v>
      </c>
      <c r="B33" s="15"/>
      <c r="C33" s="16"/>
      <c r="D33" s="16"/>
      <c r="E33" s="16"/>
      <c r="F33" s="16"/>
      <c r="G33" s="16"/>
      <c r="H33" s="16"/>
      <c r="I33" s="16"/>
      <c r="J33" s="8">
        <f t="shared" si="0"/>
        <v>0</v>
      </c>
    </row>
    <row r="34" spans="1:10" ht="15">
      <c r="A34" s="7">
        <v>26</v>
      </c>
      <c r="B34" s="15"/>
      <c r="C34" s="16"/>
      <c r="D34" s="16"/>
      <c r="E34" s="16"/>
      <c r="F34" s="16"/>
      <c r="G34" s="16"/>
      <c r="H34" s="16"/>
      <c r="I34" s="16"/>
      <c r="J34" s="8">
        <f t="shared" si="0"/>
        <v>0</v>
      </c>
    </row>
    <row r="35" spans="1:10" ht="15">
      <c r="A35" s="7">
        <v>27</v>
      </c>
      <c r="B35" s="15"/>
      <c r="C35" s="16"/>
      <c r="D35" s="16"/>
      <c r="E35" s="16"/>
      <c r="F35" s="16"/>
      <c r="G35" s="16"/>
      <c r="H35" s="16"/>
      <c r="I35" s="16"/>
      <c r="J35" s="8">
        <f t="shared" si="0"/>
        <v>0</v>
      </c>
    </row>
    <row r="36" spans="1:10" ht="15">
      <c r="A36" s="7">
        <v>28</v>
      </c>
      <c r="B36" s="15"/>
      <c r="C36" s="16"/>
      <c r="D36" s="16"/>
      <c r="E36" s="16"/>
      <c r="F36" s="16"/>
      <c r="G36" s="16"/>
      <c r="H36" s="16"/>
      <c r="I36" s="16"/>
      <c r="J36" s="8">
        <f t="shared" si="0"/>
        <v>0</v>
      </c>
    </row>
    <row r="37" spans="1:10" ht="15">
      <c r="A37" s="7">
        <v>29</v>
      </c>
      <c r="B37" s="15"/>
      <c r="C37" s="16"/>
      <c r="D37" s="16"/>
      <c r="E37" s="16"/>
      <c r="F37" s="16"/>
      <c r="G37" s="16"/>
      <c r="H37" s="16"/>
      <c r="I37" s="16"/>
      <c r="J37" s="8">
        <f t="shared" si="0"/>
        <v>0</v>
      </c>
    </row>
    <row r="38" spans="1:10" ht="15">
      <c r="A38" s="7">
        <v>30</v>
      </c>
      <c r="B38" s="15"/>
      <c r="C38" s="16"/>
      <c r="D38" s="16"/>
      <c r="E38" s="16"/>
      <c r="F38" s="16"/>
      <c r="G38" s="16"/>
      <c r="H38" s="16"/>
      <c r="I38" s="16"/>
      <c r="J38" s="8">
        <f t="shared" si="0"/>
        <v>0</v>
      </c>
    </row>
    <row r="39" spans="1:10" ht="15">
      <c r="A39" s="7">
        <v>31</v>
      </c>
      <c r="B39" s="15"/>
      <c r="C39" s="16"/>
      <c r="D39" s="16"/>
      <c r="E39" s="16"/>
      <c r="F39" s="16"/>
      <c r="G39" s="16"/>
      <c r="H39" s="16"/>
      <c r="I39" s="16"/>
      <c r="J39" s="8">
        <f t="shared" si="0"/>
        <v>0</v>
      </c>
    </row>
    <row r="40" spans="1:10" ht="15">
      <c r="A40" s="7">
        <v>32</v>
      </c>
      <c r="B40" s="15"/>
      <c r="C40" s="16"/>
      <c r="D40" s="16"/>
      <c r="E40" s="16"/>
      <c r="F40" s="16"/>
      <c r="G40" s="16"/>
      <c r="H40" s="16"/>
      <c r="I40" s="16"/>
      <c r="J40" s="8">
        <f t="shared" si="0"/>
        <v>0</v>
      </c>
    </row>
    <row r="41" spans="1:10" ht="15">
      <c r="A41" s="7">
        <v>33</v>
      </c>
      <c r="B41" s="15"/>
      <c r="C41" s="16"/>
      <c r="D41" s="16"/>
      <c r="E41" s="16"/>
      <c r="F41" s="16"/>
      <c r="G41" s="16"/>
      <c r="H41" s="16"/>
      <c r="I41" s="16"/>
      <c r="J41" s="8">
        <f t="shared" si="0"/>
        <v>0</v>
      </c>
    </row>
    <row r="42" spans="1:10" ht="15">
      <c r="A42" s="7">
        <v>34</v>
      </c>
      <c r="B42" s="15"/>
      <c r="C42" s="16"/>
      <c r="D42" s="16"/>
      <c r="E42" s="16"/>
      <c r="F42" s="16"/>
      <c r="G42" s="16"/>
      <c r="H42" s="16"/>
      <c r="I42" s="16"/>
      <c r="J42" s="8">
        <f t="shared" si="0"/>
        <v>0</v>
      </c>
    </row>
    <row r="43" spans="1:10" ht="15">
      <c r="A43" s="7">
        <v>35</v>
      </c>
      <c r="B43" s="15"/>
      <c r="C43" s="16"/>
      <c r="D43" s="16"/>
      <c r="E43" s="16"/>
      <c r="F43" s="16"/>
      <c r="G43" s="16"/>
      <c r="H43" s="16"/>
      <c r="I43" s="16"/>
      <c r="J43" s="8">
        <f t="shared" si="0"/>
        <v>0</v>
      </c>
    </row>
    <row r="44" spans="1:10" ht="15">
      <c r="A44" s="7">
        <v>36</v>
      </c>
      <c r="B44" s="15"/>
      <c r="C44" s="16"/>
      <c r="D44" s="16"/>
      <c r="E44" s="16"/>
      <c r="F44" s="16"/>
      <c r="G44" s="16"/>
      <c r="H44" s="16"/>
      <c r="I44" s="16"/>
      <c r="J44" s="8">
        <f t="shared" si="0"/>
        <v>0</v>
      </c>
    </row>
    <row r="45" spans="1:10" ht="15">
      <c r="A45" s="7">
        <v>37</v>
      </c>
      <c r="B45" s="15"/>
      <c r="C45" s="16"/>
      <c r="D45" s="16"/>
      <c r="E45" s="16"/>
      <c r="F45" s="16"/>
      <c r="G45" s="16"/>
      <c r="H45" s="16"/>
      <c r="I45" s="16"/>
      <c r="J45" s="8">
        <f t="shared" si="0"/>
        <v>0</v>
      </c>
    </row>
    <row r="46" spans="1:10" ht="15">
      <c r="A46" s="7">
        <v>38</v>
      </c>
      <c r="B46" s="15"/>
      <c r="C46" s="16"/>
      <c r="D46" s="16"/>
      <c r="E46" s="16"/>
      <c r="F46" s="16"/>
      <c r="G46" s="16"/>
      <c r="H46" s="16"/>
      <c r="I46" s="16"/>
      <c r="J46" s="8">
        <f t="shared" si="0"/>
        <v>0</v>
      </c>
    </row>
    <row r="47" spans="1:10" ht="15">
      <c r="A47" s="7">
        <v>39</v>
      </c>
      <c r="B47" s="15"/>
      <c r="C47" s="16"/>
      <c r="D47" s="16"/>
      <c r="E47" s="16"/>
      <c r="F47" s="16"/>
      <c r="G47" s="16"/>
      <c r="H47" s="16"/>
      <c r="I47" s="16"/>
      <c r="J47" s="8">
        <f t="shared" si="0"/>
        <v>0</v>
      </c>
    </row>
    <row r="48" spans="1:10" ht="15">
      <c r="A48" s="7">
        <v>40</v>
      </c>
      <c r="B48" s="15"/>
      <c r="C48" s="16"/>
      <c r="D48" s="16"/>
      <c r="E48" s="16"/>
      <c r="F48" s="16"/>
      <c r="G48" s="16"/>
      <c r="H48" s="16"/>
      <c r="I48" s="16"/>
      <c r="J48" s="8">
        <f t="shared" si="0"/>
        <v>0</v>
      </c>
    </row>
    <row r="49" spans="1:10" ht="15">
      <c r="A49" s="7">
        <v>41</v>
      </c>
      <c r="B49" s="15"/>
      <c r="C49" s="16"/>
      <c r="D49" s="16"/>
      <c r="E49" s="16"/>
      <c r="F49" s="16"/>
      <c r="G49" s="16"/>
      <c r="H49" s="16"/>
      <c r="I49" s="16"/>
      <c r="J49" s="8">
        <f t="shared" si="0"/>
        <v>0</v>
      </c>
    </row>
    <row r="50" spans="1:10" ht="15">
      <c r="A50" s="7">
        <v>42</v>
      </c>
      <c r="B50" s="15"/>
      <c r="C50" s="16"/>
      <c r="D50" s="16"/>
      <c r="E50" s="16"/>
      <c r="F50" s="16"/>
      <c r="G50" s="16"/>
      <c r="H50" s="16"/>
      <c r="I50" s="16"/>
      <c r="J50" s="8">
        <f t="shared" si="0"/>
        <v>0</v>
      </c>
    </row>
    <row r="51" spans="1:10" ht="15">
      <c r="A51" s="7">
        <v>43</v>
      </c>
      <c r="B51" s="15"/>
      <c r="C51" s="16"/>
      <c r="D51" s="16"/>
      <c r="E51" s="16"/>
      <c r="F51" s="16"/>
      <c r="G51" s="16"/>
      <c r="H51" s="16"/>
      <c r="I51" s="16"/>
      <c r="J51" s="8">
        <f t="shared" si="0"/>
        <v>0</v>
      </c>
    </row>
    <row r="52" spans="1:10" ht="15">
      <c r="A52" s="7">
        <v>44</v>
      </c>
      <c r="B52" s="15"/>
      <c r="C52" s="16"/>
      <c r="D52" s="16"/>
      <c r="E52" s="16"/>
      <c r="F52" s="16"/>
      <c r="G52" s="16"/>
      <c r="H52" s="16"/>
      <c r="I52" s="16"/>
      <c r="J52" s="8">
        <f t="shared" si="0"/>
        <v>0</v>
      </c>
    </row>
    <row r="53" spans="1:10" ht="15">
      <c r="A53" s="7">
        <v>45</v>
      </c>
      <c r="B53" s="15"/>
      <c r="C53" s="16"/>
      <c r="D53" s="16"/>
      <c r="E53" s="16"/>
      <c r="F53" s="16"/>
      <c r="G53" s="16"/>
      <c r="H53" s="16"/>
      <c r="I53" s="16"/>
      <c r="J53" s="8">
        <f t="shared" si="0"/>
        <v>0</v>
      </c>
    </row>
    <row r="54" spans="1:10" ht="15">
      <c r="A54" s="7">
        <v>46</v>
      </c>
      <c r="B54" s="15"/>
      <c r="C54" s="16"/>
      <c r="D54" s="16"/>
      <c r="E54" s="16"/>
      <c r="F54" s="16"/>
      <c r="G54" s="16"/>
      <c r="H54" s="16"/>
      <c r="I54" s="16"/>
      <c r="J54" s="8">
        <f t="shared" si="0"/>
        <v>0</v>
      </c>
    </row>
    <row r="55" spans="1:10" ht="15">
      <c r="A55" s="7">
        <v>47</v>
      </c>
      <c r="B55" s="15"/>
      <c r="C55" s="16"/>
      <c r="D55" s="16"/>
      <c r="E55" s="16"/>
      <c r="F55" s="16"/>
      <c r="G55" s="16"/>
      <c r="H55" s="16"/>
      <c r="I55" s="16"/>
      <c r="J55" s="8">
        <f t="shared" si="0"/>
        <v>0</v>
      </c>
    </row>
    <row r="56" spans="1:10" ht="15">
      <c r="A56" s="7">
        <v>48</v>
      </c>
      <c r="B56" s="15"/>
      <c r="C56" s="16"/>
      <c r="D56" s="16"/>
      <c r="E56" s="16"/>
      <c r="F56" s="16"/>
      <c r="G56" s="16"/>
      <c r="H56" s="16"/>
      <c r="I56" s="16"/>
      <c r="J56" s="8">
        <f t="shared" si="0"/>
        <v>0</v>
      </c>
    </row>
    <row r="57" spans="1:10" ht="15">
      <c r="A57" s="7">
        <v>49</v>
      </c>
      <c r="B57" s="15"/>
      <c r="C57" s="16"/>
      <c r="D57" s="16"/>
      <c r="E57" s="16"/>
      <c r="F57" s="16"/>
      <c r="G57" s="16"/>
      <c r="H57" s="16"/>
      <c r="I57" s="16"/>
      <c r="J57" s="8">
        <f t="shared" si="0"/>
        <v>0</v>
      </c>
    </row>
    <row r="58" spans="1:10" ht="15">
      <c r="A58" s="7">
        <v>50</v>
      </c>
      <c r="B58" s="15"/>
      <c r="C58" s="16"/>
      <c r="D58" s="16"/>
      <c r="E58" s="16"/>
      <c r="F58" s="16"/>
      <c r="G58" s="16"/>
      <c r="H58" s="16"/>
      <c r="I58" s="16"/>
      <c r="J58" s="8">
        <f t="shared" si="0"/>
        <v>0</v>
      </c>
    </row>
    <row r="59" spans="9:10" ht="30.75" thickBot="1">
      <c r="I59" s="6" t="s">
        <v>22</v>
      </c>
      <c r="J59" s="8">
        <f>SUM(J9:J58)</f>
        <v>0</v>
      </c>
    </row>
    <row r="60" spans="2:3" ht="15.75" thickBot="1">
      <c r="B60" s="9" t="s">
        <v>18</v>
      </c>
      <c r="C60" s="19"/>
    </row>
    <row r="63" spans="2:7" ht="15">
      <c r="B63" s="8" t="s">
        <v>12</v>
      </c>
      <c r="C63" s="8" t="s">
        <v>13</v>
      </c>
      <c r="D63" s="8" t="s">
        <v>14</v>
      </c>
      <c r="E63" s="8" t="s">
        <v>15</v>
      </c>
      <c r="F63" s="8" t="s">
        <v>16</v>
      </c>
      <c r="G63" s="8" t="s">
        <v>17</v>
      </c>
    </row>
    <row r="64" spans="2:7" ht="15">
      <c r="B64" s="8" t="s">
        <v>20</v>
      </c>
      <c r="C64" s="8">
        <v>100</v>
      </c>
      <c r="D64" s="8">
        <v>70</v>
      </c>
      <c r="E64" s="8">
        <v>50</v>
      </c>
      <c r="F64" s="8">
        <v>25</v>
      </c>
      <c r="G64" s="8">
        <v>13</v>
      </c>
    </row>
    <row r="65" spans="2:7" ht="18.75">
      <c r="B65" s="12">
        <f>C5</f>
        <v>0</v>
      </c>
      <c r="C65" s="11">
        <f>SUMIF(C9:C58,"DA",G9:G58)</f>
        <v>0</v>
      </c>
      <c r="D65" s="11">
        <f>SUMIF(D9:D58,"DA",G9:G58)</f>
        <v>0</v>
      </c>
      <c r="E65" s="11">
        <f>SUMIF(E9:E58,"DA",G9:G58)+SUMIF(F9:F58,"DA",G9:G58)</f>
        <v>0</v>
      </c>
      <c r="F65" s="11">
        <f>SUMIF(F9:F58,"DA",G9:G58)</f>
        <v>0</v>
      </c>
      <c r="G65" s="11">
        <f>C60</f>
        <v>0</v>
      </c>
    </row>
    <row r="66" spans="2:7" ht="15">
      <c r="B66" s="8"/>
      <c r="C66" s="8">
        <f>IF(C65&lt;C64,C65+J59,C65)</f>
        <v>0</v>
      </c>
      <c r="D66" s="8">
        <f>IF(D65&lt;D64,D65+J59,D65)</f>
        <v>0</v>
      </c>
      <c r="E66" s="8"/>
      <c r="F66" s="8"/>
      <c r="G66" s="8"/>
    </row>
    <row r="67" spans="2:7" ht="18.75">
      <c r="B67" s="12" t="s">
        <v>21</v>
      </c>
      <c r="C67" s="12" t="str">
        <f>IF(C65&gt;=C64,"DA","NU")</f>
        <v>NU</v>
      </c>
      <c r="D67" s="12" t="str">
        <f>IF(D65&gt;=D64,"DA","NU")</f>
        <v>NU</v>
      </c>
      <c r="E67" s="12" t="str">
        <f>IF(E65&gt;=E64,"DA","NU")</f>
        <v>NU</v>
      </c>
      <c r="F67" s="12" t="str">
        <f>IF(F65&gt;=F64,"DA","NU")</f>
        <v>NU</v>
      </c>
      <c r="G67" s="12" t="str">
        <f>IF(G65&gt;=G64,"DA","NU")</f>
        <v>NU</v>
      </c>
    </row>
    <row r="68" spans="2:7" ht="18.75">
      <c r="B68" s="13" t="s">
        <v>26</v>
      </c>
      <c r="C68" s="12" t="str">
        <f>IF(C67="NU",IF(C66&gt;=C64,"DA","NU")," ")</f>
        <v>NU</v>
      </c>
      <c r="D68" s="12" t="str">
        <f>IF(D67="nu",IF(D66&gt;=D64,"DA","NU")," ")</f>
        <v>NU</v>
      </c>
      <c r="E68" s="14"/>
      <c r="F68" s="14"/>
      <c r="G68" s="14"/>
    </row>
    <row r="77" ht="15">
      <c r="D77" s="36">
        <v>43617</v>
      </c>
    </row>
    <row r="78" ht="15">
      <c r="C78" t="s">
        <v>31</v>
      </c>
    </row>
  </sheetData>
  <sheetProtection password="CE9C" sheet="1" formatCells="0" formatColumns="0" formatRows="0" sort="0"/>
  <mergeCells count="5">
    <mergeCell ref="C3:F3"/>
    <mergeCell ref="C4:F4"/>
    <mergeCell ref="C5:F5"/>
    <mergeCell ref="M8:P8"/>
    <mergeCell ref="R8:U8"/>
  </mergeCells>
  <printOptions/>
  <pageMargins left="0.1968503937007874" right="0.1968503937007874" top="0.35433070866141736" bottom="0.15748031496062992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C61" sqref="C61"/>
    </sheetView>
  </sheetViews>
  <sheetFormatPr defaultColWidth="9.140625" defaultRowHeight="15"/>
  <cols>
    <col min="1" max="1" width="3.8515625" style="0" customWidth="1"/>
    <col min="2" max="2" width="49.7109375" style="0" customWidth="1"/>
    <col min="3" max="3" width="8.00390625" style="0" customWidth="1"/>
    <col min="4" max="4" width="12.00390625" style="0" bestFit="1" customWidth="1"/>
    <col min="5" max="5" width="5.7109375" style="0" bestFit="1" customWidth="1"/>
    <col min="6" max="6" width="14.00390625" style="0" customWidth="1"/>
    <col min="7" max="7" width="7.140625" style="0" customWidth="1"/>
    <col min="8" max="8" width="8.57421875" style="0" customWidth="1"/>
    <col min="9" max="9" width="13.7109375" style="0" customWidth="1"/>
    <col min="10" max="10" width="16.421875" style="0" bestFit="1" customWidth="1"/>
  </cols>
  <sheetData>
    <row r="1" spans="1:13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4"/>
      <c r="K1" s="1"/>
      <c r="L1" s="1"/>
      <c r="M1" s="1"/>
    </row>
    <row r="2" ht="15.75" thickBot="1"/>
    <row r="3" spans="1:10" ht="15">
      <c r="A3" s="4"/>
      <c r="B3" s="5" t="s">
        <v>1</v>
      </c>
      <c r="C3" s="21"/>
      <c r="D3" s="22"/>
      <c r="E3" s="22"/>
      <c r="F3" s="23"/>
      <c r="G3" s="17"/>
      <c r="H3" s="17"/>
      <c r="I3" s="18"/>
      <c r="J3" s="3"/>
    </row>
    <row r="4" spans="1:10" ht="15">
      <c r="A4" s="4"/>
      <c r="B4" s="5" t="s">
        <v>2</v>
      </c>
      <c r="C4" s="24"/>
      <c r="D4" s="25"/>
      <c r="E4" s="25"/>
      <c r="F4" s="26"/>
      <c r="G4" s="17"/>
      <c r="H4" s="17"/>
      <c r="I4" s="18"/>
      <c r="J4" s="3"/>
    </row>
    <row r="5" spans="1:10" ht="15.75" thickBot="1">
      <c r="A5" s="4"/>
      <c r="B5" s="5" t="s">
        <v>3</v>
      </c>
      <c r="C5" s="27"/>
      <c r="D5" s="28"/>
      <c r="E5" s="28"/>
      <c r="F5" s="29"/>
      <c r="G5" s="17"/>
      <c r="H5" s="17"/>
      <c r="I5" s="18"/>
      <c r="J5" s="3"/>
    </row>
    <row r="8" spans="1:21" ht="45">
      <c r="A8" s="6" t="s">
        <v>4</v>
      </c>
      <c r="B8" s="6" t="s">
        <v>6</v>
      </c>
      <c r="C8" s="6" t="s">
        <v>5</v>
      </c>
      <c r="D8" s="6" t="s">
        <v>25</v>
      </c>
      <c r="E8" s="6" t="s">
        <v>9</v>
      </c>
      <c r="F8" s="6" t="s">
        <v>10</v>
      </c>
      <c r="G8" s="10" t="s">
        <v>7</v>
      </c>
      <c r="H8" s="6" t="s">
        <v>8</v>
      </c>
      <c r="I8" s="6" t="s">
        <v>11</v>
      </c>
      <c r="J8" s="10" t="s">
        <v>19</v>
      </c>
      <c r="M8" s="33" t="s">
        <v>28</v>
      </c>
      <c r="N8" s="34"/>
      <c r="O8" s="34"/>
      <c r="P8" s="34"/>
      <c r="Q8" s="20"/>
      <c r="R8" s="35" t="s">
        <v>29</v>
      </c>
      <c r="S8" s="35"/>
      <c r="T8" s="35"/>
      <c r="U8" s="35"/>
    </row>
    <row r="9" spans="1:10" ht="15">
      <c r="A9" s="7">
        <v>1</v>
      </c>
      <c r="B9" s="15"/>
      <c r="C9" s="16"/>
      <c r="D9" s="16"/>
      <c r="E9" s="16"/>
      <c r="F9" s="16"/>
      <c r="G9" s="16"/>
      <c r="H9" s="16"/>
      <c r="I9" s="16"/>
      <c r="J9" s="8">
        <f>IF(H9="DA",2,IF(I9="DA",4,0))</f>
        <v>0</v>
      </c>
    </row>
    <row r="10" spans="1:10" ht="15">
      <c r="A10" s="7">
        <v>2</v>
      </c>
      <c r="B10" s="15"/>
      <c r="C10" s="16"/>
      <c r="D10" s="16"/>
      <c r="E10" s="16"/>
      <c r="F10" s="16"/>
      <c r="G10" s="16"/>
      <c r="H10" s="16"/>
      <c r="I10" s="16"/>
      <c r="J10" s="8">
        <f aca="true" t="shared" si="0" ref="J10:J38">IF(H10="DA",2,IF(I10="DA",4,0))</f>
        <v>0</v>
      </c>
    </row>
    <row r="11" spans="1:10" ht="15">
      <c r="A11" s="7">
        <v>3</v>
      </c>
      <c r="B11" s="15"/>
      <c r="C11" s="16"/>
      <c r="D11" s="16"/>
      <c r="E11" s="16"/>
      <c r="F11" s="16"/>
      <c r="G11" s="16"/>
      <c r="H11" s="16"/>
      <c r="I11" s="16"/>
      <c r="J11" s="8">
        <f t="shared" si="0"/>
        <v>0</v>
      </c>
    </row>
    <row r="12" spans="1:10" ht="15">
      <c r="A12" s="7">
        <v>4</v>
      </c>
      <c r="B12" s="15"/>
      <c r="C12" s="16"/>
      <c r="D12" s="16"/>
      <c r="E12" s="16"/>
      <c r="F12" s="16"/>
      <c r="G12" s="16"/>
      <c r="H12" s="16"/>
      <c r="I12" s="16"/>
      <c r="J12" s="8">
        <f t="shared" si="0"/>
        <v>0</v>
      </c>
    </row>
    <row r="13" spans="1:10" ht="15">
      <c r="A13" s="7">
        <v>5</v>
      </c>
      <c r="B13" s="15"/>
      <c r="C13" s="16"/>
      <c r="D13" s="16"/>
      <c r="E13" s="16"/>
      <c r="F13" s="16"/>
      <c r="G13" s="16"/>
      <c r="H13" s="16"/>
      <c r="I13" s="16"/>
      <c r="J13" s="8">
        <f t="shared" si="0"/>
        <v>0</v>
      </c>
    </row>
    <row r="14" spans="1:10" ht="15">
      <c r="A14" s="7">
        <v>6</v>
      </c>
      <c r="B14" s="15"/>
      <c r="C14" s="16"/>
      <c r="D14" s="16"/>
      <c r="E14" s="16"/>
      <c r="F14" s="16"/>
      <c r="G14" s="16"/>
      <c r="H14" s="16"/>
      <c r="I14" s="16"/>
      <c r="J14" s="8">
        <f t="shared" si="0"/>
        <v>0</v>
      </c>
    </row>
    <row r="15" spans="1:10" ht="15">
      <c r="A15" s="7">
        <v>7</v>
      </c>
      <c r="B15" s="15"/>
      <c r="C15" s="16"/>
      <c r="D15" s="16"/>
      <c r="E15" s="16"/>
      <c r="F15" s="16"/>
      <c r="G15" s="16"/>
      <c r="H15" s="16"/>
      <c r="I15" s="16"/>
      <c r="J15" s="8">
        <f t="shared" si="0"/>
        <v>0</v>
      </c>
    </row>
    <row r="16" spans="1:10" ht="15">
      <c r="A16" s="7">
        <v>8</v>
      </c>
      <c r="B16" s="15"/>
      <c r="C16" s="16"/>
      <c r="D16" s="16"/>
      <c r="E16" s="16"/>
      <c r="F16" s="16"/>
      <c r="G16" s="16"/>
      <c r="H16" s="16"/>
      <c r="I16" s="16"/>
      <c r="J16" s="8">
        <f t="shared" si="0"/>
        <v>0</v>
      </c>
    </row>
    <row r="17" spans="1:10" ht="15">
      <c r="A17" s="7">
        <v>9</v>
      </c>
      <c r="B17" s="15"/>
      <c r="C17" s="16"/>
      <c r="D17" s="16"/>
      <c r="E17" s="16"/>
      <c r="F17" s="16"/>
      <c r="G17" s="16"/>
      <c r="H17" s="16"/>
      <c r="I17" s="16"/>
      <c r="J17" s="8">
        <f t="shared" si="0"/>
        <v>0</v>
      </c>
    </row>
    <row r="18" spans="1:10" ht="15">
      <c r="A18" s="7">
        <v>10</v>
      </c>
      <c r="B18" s="15"/>
      <c r="C18" s="16"/>
      <c r="D18" s="16"/>
      <c r="E18" s="16"/>
      <c r="F18" s="16"/>
      <c r="G18" s="16"/>
      <c r="H18" s="16"/>
      <c r="I18" s="16"/>
      <c r="J18" s="8">
        <f t="shared" si="0"/>
        <v>0</v>
      </c>
    </row>
    <row r="19" spans="1:10" ht="15">
      <c r="A19" s="7">
        <v>11</v>
      </c>
      <c r="B19" s="15"/>
      <c r="C19" s="16"/>
      <c r="D19" s="16"/>
      <c r="E19" s="16"/>
      <c r="F19" s="16"/>
      <c r="G19" s="16"/>
      <c r="H19" s="16"/>
      <c r="I19" s="16"/>
      <c r="J19" s="8">
        <f t="shared" si="0"/>
        <v>0</v>
      </c>
    </row>
    <row r="20" spans="1:10" ht="15">
      <c r="A20" s="7">
        <v>12</v>
      </c>
      <c r="B20" s="15"/>
      <c r="C20" s="16"/>
      <c r="D20" s="16"/>
      <c r="E20" s="16"/>
      <c r="F20" s="16"/>
      <c r="G20" s="16"/>
      <c r="H20" s="16"/>
      <c r="I20" s="16"/>
      <c r="J20" s="8">
        <f t="shared" si="0"/>
        <v>0</v>
      </c>
    </row>
    <row r="21" spans="1:10" ht="15">
      <c r="A21" s="7">
        <v>13</v>
      </c>
      <c r="B21" s="15"/>
      <c r="C21" s="16"/>
      <c r="D21" s="16"/>
      <c r="E21" s="16"/>
      <c r="F21" s="16"/>
      <c r="G21" s="16"/>
      <c r="H21" s="16"/>
      <c r="I21" s="16"/>
      <c r="J21" s="8">
        <f t="shared" si="0"/>
        <v>0</v>
      </c>
    </row>
    <row r="22" spans="1:10" ht="15">
      <c r="A22" s="7">
        <v>14</v>
      </c>
      <c r="B22" s="15"/>
      <c r="C22" s="16"/>
      <c r="D22" s="16"/>
      <c r="E22" s="16"/>
      <c r="F22" s="16"/>
      <c r="G22" s="16"/>
      <c r="H22" s="16"/>
      <c r="I22" s="16"/>
      <c r="J22" s="8">
        <f t="shared" si="0"/>
        <v>0</v>
      </c>
    </row>
    <row r="23" spans="1:10" ht="15">
      <c r="A23" s="7">
        <v>15</v>
      </c>
      <c r="B23" s="15"/>
      <c r="C23" s="16"/>
      <c r="D23" s="16"/>
      <c r="E23" s="16"/>
      <c r="F23" s="16"/>
      <c r="G23" s="16"/>
      <c r="H23" s="16"/>
      <c r="I23" s="16"/>
      <c r="J23" s="8">
        <f t="shared" si="0"/>
        <v>0</v>
      </c>
    </row>
    <row r="24" spans="1:10" ht="15">
      <c r="A24" s="7">
        <v>16</v>
      </c>
      <c r="B24" s="15"/>
      <c r="C24" s="16"/>
      <c r="D24" s="16"/>
      <c r="E24" s="16"/>
      <c r="F24" s="16"/>
      <c r="G24" s="16"/>
      <c r="H24" s="16"/>
      <c r="I24" s="16"/>
      <c r="J24" s="8">
        <f t="shared" si="0"/>
        <v>0</v>
      </c>
    </row>
    <row r="25" spans="1:10" ht="15">
      <c r="A25" s="7">
        <v>17</v>
      </c>
      <c r="B25" s="15"/>
      <c r="C25" s="16"/>
      <c r="D25" s="16"/>
      <c r="E25" s="16"/>
      <c r="F25" s="16"/>
      <c r="G25" s="16"/>
      <c r="H25" s="16"/>
      <c r="I25" s="16"/>
      <c r="J25" s="8">
        <f t="shared" si="0"/>
        <v>0</v>
      </c>
    </row>
    <row r="26" spans="1:10" ht="15">
      <c r="A26" s="7">
        <v>18</v>
      </c>
      <c r="B26" s="15"/>
      <c r="C26" s="16"/>
      <c r="D26" s="16"/>
      <c r="E26" s="16"/>
      <c r="F26" s="16"/>
      <c r="G26" s="16"/>
      <c r="H26" s="16"/>
      <c r="I26" s="16"/>
      <c r="J26" s="8">
        <f t="shared" si="0"/>
        <v>0</v>
      </c>
    </row>
    <row r="27" spans="1:10" ht="15">
      <c r="A27" s="7">
        <v>19</v>
      </c>
      <c r="B27" s="15"/>
      <c r="C27" s="16"/>
      <c r="D27" s="16"/>
      <c r="E27" s="16"/>
      <c r="F27" s="16"/>
      <c r="G27" s="16"/>
      <c r="H27" s="16"/>
      <c r="I27" s="16"/>
      <c r="J27" s="8">
        <f t="shared" si="0"/>
        <v>0</v>
      </c>
    </row>
    <row r="28" spans="1:10" ht="15">
      <c r="A28" s="7">
        <v>20</v>
      </c>
      <c r="B28" s="15"/>
      <c r="C28" s="16"/>
      <c r="D28" s="16"/>
      <c r="E28" s="16"/>
      <c r="F28" s="16"/>
      <c r="G28" s="16"/>
      <c r="H28" s="16"/>
      <c r="I28" s="16"/>
      <c r="J28" s="8">
        <f t="shared" si="0"/>
        <v>0</v>
      </c>
    </row>
    <row r="29" spans="1:10" ht="15">
      <c r="A29" s="7">
        <v>21</v>
      </c>
      <c r="B29" s="15"/>
      <c r="C29" s="16"/>
      <c r="D29" s="16"/>
      <c r="E29" s="16"/>
      <c r="F29" s="16"/>
      <c r="G29" s="16"/>
      <c r="H29" s="16"/>
      <c r="I29" s="16"/>
      <c r="J29" s="8">
        <f t="shared" si="0"/>
        <v>0</v>
      </c>
    </row>
    <row r="30" spans="1:10" ht="15">
      <c r="A30" s="7">
        <v>22</v>
      </c>
      <c r="B30" s="15"/>
      <c r="C30" s="16"/>
      <c r="D30" s="16"/>
      <c r="E30" s="16"/>
      <c r="F30" s="16"/>
      <c r="G30" s="16"/>
      <c r="H30" s="16"/>
      <c r="I30" s="16"/>
      <c r="J30" s="8">
        <f t="shared" si="0"/>
        <v>0</v>
      </c>
    </row>
    <row r="31" spans="1:10" ht="15">
      <c r="A31" s="7">
        <v>23</v>
      </c>
      <c r="B31" s="15"/>
      <c r="C31" s="16"/>
      <c r="D31" s="16"/>
      <c r="E31" s="16"/>
      <c r="F31" s="16"/>
      <c r="G31" s="16"/>
      <c r="H31" s="16"/>
      <c r="I31" s="16"/>
      <c r="J31" s="8">
        <f t="shared" si="0"/>
        <v>0</v>
      </c>
    </row>
    <row r="32" spans="1:10" ht="15">
      <c r="A32" s="7">
        <v>24</v>
      </c>
      <c r="B32" s="15"/>
      <c r="C32" s="16"/>
      <c r="D32" s="16"/>
      <c r="E32" s="16"/>
      <c r="F32" s="16"/>
      <c r="G32" s="16"/>
      <c r="H32" s="16"/>
      <c r="I32" s="16"/>
      <c r="J32" s="8">
        <f t="shared" si="0"/>
        <v>0</v>
      </c>
    </row>
    <row r="33" spans="1:10" ht="15">
      <c r="A33" s="7">
        <v>25</v>
      </c>
      <c r="B33" s="15"/>
      <c r="C33" s="16"/>
      <c r="D33" s="16"/>
      <c r="E33" s="16"/>
      <c r="F33" s="16"/>
      <c r="G33" s="16"/>
      <c r="H33" s="16"/>
      <c r="I33" s="16"/>
      <c r="J33" s="8">
        <f t="shared" si="0"/>
        <v>0</v>
      </c>
    </row>
    <row r="34" spans="1:10" ht="15">
      <c r="A34" s="7">
        <v>26</v>
      </c>
      <c r="B34" s="15"/>
      <c r="C34" s="16"/>
      <c r="D34" s="16"/>
      <c r="E34" s="16"/>
      <c r="F34" s="16"/>
      <c r="G34" s="16"/>
      <c r="H34" s="16"/>
      <c r="I34" s="16"/>
      <c r="J34" s="8">
        <f t="shared" si="0"/>
        <v>0</v>
      </c>
    </row>
    <row r="35" spans="1:10" ht="15">
      <c r="A35" s="7">
        <v>27</v>
      </c>
      <c r="B35" s="15"/>
      <c r="C35" s="16"/>
      <c r="D35" s="16"/>
      <c r="E35" s="16"/>
      <c r="F35" s="16"/>
      <c r="G35" s="16"/>
      <c r="H35" s="16"/>
      <c r="I35" s="16"/>
      <c r="J35" s="8">
        <f t="shared" si="0"/>
        <v>0</v>
      </c>
    </row>
    <row r="36" spans="1:10" ht="15">
      <c r="A36" s="7">
        <v>28</v>
      </c>
      <c r="B36" s="15"/>
      <c r="C36" s="16"/>
      <c r="D36" s="16"/>
      <c r="E36" s="16"/>
      <c r="F36" s="16"/>
      <c r="G36" s="16"/>
      <c r="H36" s="16"/>
      <c r="I36" s="16"/>
      <c r="J36" s="8">
        <f t="shared" si="0"/>
        <v>0</v>
      </c>
    </row>
    <row r="37" spans="1:10" ht="15">
      <c r="A37" s="7">
        <v>29</v>
      </c>
      <c r="B37" s="15"/>
      <c r="C37" s="16"/>
      <c r="D37" s="16"/>
      <c r="E37" s="16"/>
      <c r="F37" s="16"/>
      <c r="G37" s="16"/>
      <c r="H37" s="16"/>
      <c r="I37" s="16"/>
      <c r="J37" s="8">
        <f t="shared" si="0"/>
        <v>0</v>
      </c>
    </row>
    <row r="38" spans="1:10" ht="15">
      <c r="A38" s="7">
        <v>30</v>
      </c>
      <c r="B38" s="15"/>
      <c r="C38" s="16"/>
      <c r="D38" s="16"/>
      <c r="E38" s="16"/>
      <c r="F38" s="16"/>
      <c r="G38" s="16"/>
      <c r="H38" s="16"/>
      <c r="I38" s="16"/>
      <c r="J38" s="8">
        <f t="shared" si="0"/>
        <v>0</v>
      </c>
    </row>
    <row r="39" spans="9:10" ht="30.75" thickBot="1">
      <c r="I39" s="6" t="s">
        <v>22</v>
      </c>
      <c r="J39" s="8">
        <f>SUM(J9:J38)</f>
        <v>0</v>
      </c>
    </row>
    <row r="40" spans="2:3" ht="15.75" thickBot="1">
      <c r="B40" s="9" t="s">
        <v>18</v>
      </c>
      <c r="C40" s="19"/>
    </row>
    <row r="43" spans="2:7" ht="15">
      <c r="B43" s="8" t="s">
        <v>12</v>
      </c>
      <c r="C43" s="8" t="s">
        <v>13</v>
      </c>
      <c r="D43" s="8"/>
      <c r="E43" s="8" t="s">
        <v>15</v>
      </c>
      <c r="F43" s="8"/>
      <c r="G43" s="8" t="s">
        <v>17</v>
      </c>
    </row>
    <row r="44" spans="2:7" ht="15">
      <c r="B44" s="8" t="s">
        <v>27</v>
      </c>
      <c r="C44" s="8">
        <v>50</v>
      </c>
      <c r="D44" s="8"/>
      <c r="E44" s="8">
        <v>20</v>
      </c>
      <c r="F44" s="8"/>
      <c r="G44" s="8">
        <v>9</v>
      </c>
    </row>
    <row r="45" spans="2:7" ht="18.75">
      <c r="B45" s="12">
        <f>C5</f>
        <v>0</v>
      </c>
      <c r="C45" s="11">
        <f>SUMIF(C9:C38,"DA",G9:G38)</f>
        <v>0</v>
      </c>
      <c r="D45" s="11"/>
      <c r="E45" s="11">
        <f>SUMIF(E9:E38,"DA",G9:G38)+SUMIF(F9:F38,"DA",G9:G38)</f>
        <v>0</v>
      </c>
      <c r="F45" s="11"/>
      <c r="G45" s="11">
        <f>C40</f>
        <v>0</v>
      </c>
    </row>
    <row r="46" spans="2:7" ht="15">
      <c r="B46" s="8"/>
      <c r="C46" s="8">
        <f>IF(C45&lt;C44,C45+J39,C45)</f>
        <v>0</v>
      </c>
      <c r="D46" s="8"/>
      <c r="E46" s="8"/>
      <c r="F46" s="8"/>
      <c r="G46" s="8"/>
    </row>
    <row r="47" spans="2:7" ht="18.75">
      <c r="B47" s="12" t="s">
        <v>21</v>
      </c>
      <c r="C47" s="12" t="str">
        <f>IF(C45&gt;=C44,"DA","NU")</f>
        <v>NU</v>
      </c>
      <c r="D47" s="12"/>
      <c r="E47" s="12" t="str">
        <f>IF(E45&gt;=E44,"DA","NU")</f>
        <v>NU</v>
      </c>
      <c r="F47" s="12"/>
      <c r="G47" s="12" t="str">
        <f>IF(G45&gt;=G44,"DA","NU")</f>
        <v>NU</v>
      </c>
    </row>
    <row r="48" spans="2:7" ht="18.75">
      <c r="B48" s="13" t="s">
        <v>26</v>
      </c>
      <c r="C48" s="12" t="str">
        <f>IF(C47="NU",IF(C46&gt;=C44,"DA","NU")," ")</f>
        <v>NU</v>
      </c>
      <c r="D48" s="12"/>
      <c r="E48" s="14"/>
      <c r="F48" s="14"/>
      <c r="G48" s="14"/>
    </row>
    <row r="59" ht="15">
      <c r="D59" s="36">
        <v>43617</v>
      </c>
    </row>
    <row r="60" ht="15">
      <c r="C60" t="s">
        <v>30</v>
      </c>
    </row>
  </sheetData>
  <sheetProtection password="CE9C" sheet="1" objects="1" scenarios="1" formatCells="0" formatColumns="0" formatRows="0" sort="0"/>
  <mergeCells count="5">
    <mergeCell ref="C3:F3"/>
    <mergeCell ref="C4:F4"/>
    <mergeCell ref="C5:F5"/>
    <mergeCell ref="M8:P8"/>
    <mergeCell ref="R8:U8"/>
  </mergeCells>
  <printOptions/>
  <pageMargins left="0.1968503937007874" right="0.1968503937007874" top="0.35433070866141736" bottom="0.15748031496062992" header="0.196850393700787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Prof</cp:lastModifiedBy>
  <dcterms:created xsi:type="dcterms:W3CDTF">2019-06-02T09:34:45Z</dcterms:created>
  <dcterms:modified xsi:type="dcterms:W3CDTF">2019-06-03T13:06:34Z</dcterms:modified>
  <cp:category/>
  <cp:version/>
  <cp:contentType/>
  <cp:contentStatus/>
</cp:coreProperties>
</file>